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长葛市2026年第一批财政衔接资金实施项目统计表" sheetId="6" r:id="rId1"/>
  </sheets>
  <definedNames>
    <definedName name="_xlnm._FilterDatabase" localSheetId="0" hidden="1">长葛市2026年第一批财政衔接资金实施项目统计表!$A$6:$O$6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<sst xmlns="http://schemas.openxmlformats.org/spreadsheetml/2006/main" count="266" uniqueCount="118">
  <si>
    <t>附件：</t>
  </si>
  <si>
    <t>长葛市2026年第一批财政衔接推进乡村振兴补助资金实施项目统计表</t>
  </si>
  <si>
    <t>序号</t>
  </si>
  <si>
    <t>项目名称</t>
  </si>
  <si>
    <t>项目类型</t>
  </si>
  <si>
    <t>建设性质</t>
  </si>
  <si>
    <t>实施地点</t>
  </si>
  <si>
    <t>建设内容</t>
  </si>
  <si>
    <t>资金来源（万元）</t>
  </si>
  <si>
    <t>预期绩效目标</t>
  </si>
  <si>
    <t>利益联结机制</t>
  </si>
  <si>
    <t>实施    期限</t>
  </si>
  <si>
    <t>责任
单位</t>
  </si>
  <si>
    <t>资金规模</t>
  </si>
  <si>
    <t>中央财政</t>
  </si>
  <si>
    <t>省级财政</t>
  </si>
  <si>
    <t>市级财政</t>
  </si>
  <si>
    <t>县级财政</t>
  </si>
  <si>
    <t>2026年长葛市南席镇曹碾头村组道路项目</t>
  </si>
  <si>
    <t>乡村建设行动</t>
  </si>
  <si>
    <t>新建</t>
  </si>
  <si>
    <t>曹碾头村</t>
  </si>
  <si>
    <t>新修3米宽15公分厚混凝土道路266米，3.5米宽15公分厚混凝土道路537米，4米宽15公分厚混凝土道路1320米。</t>
  </si>
  <si>
    <t>项目实施将改善村内生产生活环境，群众对实施结果非常满意。</t>
  </si>
  <si>
    <t>解决群众出行困难问题，改善村内生产生活条件。</t>
  </si>
  <si>
    <t>2026年</t>
  </si>
  <si>
    <t>长葛市            农业农村局</t>
  </si>
  <si>
    <t>2026年长葛市古桥镇夹岗村组道路项目</t>
  </si>
  <si>
    <t>夹岗村</t>
  </si>
  <si>
    <t>新修4米宽15公分厚C25混凝土道路1601米。</t>
  </si>
  <si>
    <t>2026年长葛市古桥镇本庄村组道路项目</t>
  </si>
  <si>
    <t>本庄村</t>
  </si>
  <si>
    <t>新修3.5米宽15公分厚混凝土道路1539米，4米宽15公分厚混凝土道路29米。</t>
  </si>
  <si>
    <t>2026年长葛市董村镇屈庄村组道路项目</t>
  </si>
  <si>
    <t>屈庄村</t>
  </si>
  <si>
    <t>新修4米宽15公分厚混凝土道路1595米。</t>
  </si>
  <si>
    <t>2026年长葛市董村镇口王村组道路项目</t>
  </si>
  <si>
    <t>口王村</t>
  </si>
  <si>
    <t>新修3米宽15公分厚混凝土道路871米，3.5米宽15公分厚混凝土道路488米，4米宽15公分厚混凝土道路620米。</t>
  </si>
  <si>
    <t>2026年长葛市石象镇坡徐村组道路项目</t>
  </si>
  <si>
    <t>坡徐村</t>
  </si>
  <si>
    <t>新修4米宽15公分厚混凝土道路2389米。</t>
  </si>
  <si>
    <t>2026年长葛市老城镇东关社区道路项目</t>
  </si>
  <si>
    <t>东关社区</t>
  </si>
  <si>
    <t>新修3米宽15公分厚混凝土道路103米，3.5米宽15公分厚混凝土道路167米，4米宽15公分厚混凝土道路335米，4.5米宽15公分厚混凝土道路411米。</t>
  </si>
  <si>
    <t>2026年长葛市老城镇头堡社区道路项目</t>
  </si>
  <si>
    <t>头堡社区</t>
  </si>
  <si>
    <t>新修4米宽15公分厚混凝土道路1100米，5米宽15公分厚混凝土道路137米。</t>
  </si>
  <si>
    <t>2026年长葛市大周镇新魏庄村组道路项目</t>
  </si>
  <si>
    <t>新魏庄村</t>
  </si>
  <si>
    <t>修建3米宽15公分厚混凝土道路789米，4米宽15公分厚混凝土道路376米，4米宽18公分厚混凝土道路835米，5米宽18公分厚混凝土道路92米。</t>
  </si>
  <si>
    <t>2026年长葛市大周镇老梅庄社区道路项目</t>
  </si>
  <si>
    <t>老梅庄社区</t>
  </si>
  <si>
    <t>新修4米宽15公分厚混凝土道路800米，4.5米宽15公分厚混凝土道路611米，5米宽15公分厚混凝土道路188米。</t>
  </si>
  <si>
    <t>长葛市农业农村局</t>
  </si>
  <si>
    <t>2026年长葛市佛耳湖镇陈官庄村组道路项目</t>
  </si>
  <si>
    <t>陈官庄村</t>
  </si>
  <si>
    <t>新修3米宽15公分厚混凝土道路208米，4米宽15公分厚混凝土道路1463米。</t>
  </si>
  <si>
    <t>项目实施将改善村内生活环境，群众对实施结果非常满意</t>
  </si>
  <si>
    <t>2026年长葛市增福镇上坡口村组道路项目</t>
  </si>
  <si>
    <t>上坡口村</t>
  </si>
  <si>
    <t>新修3米宽15公分厚混凝土道路1761米，4米宽15公分厚混凝土道路701米。</t>
  </si>
  <si>
    <t>项目实施将改善村内生产生活环境，提升村民幸福感。</t>
  </si>
  <si>
    <t>2026年长葛市增福镇河涯刘社区道路项目</t>
  </si>
  <si>
    <t>河涯刘社区</t>
  </si>
  <si>
    <t>新修3米宽15公分厚混凝土道路1326米，4米宽15公分厚混凝土道路513米。</t>
  </si>
  <si>
    <t>2026年长葛市后河镇陉山村组道路项目</t>
  </si>
  <si>
    <t>陉山村</t>
  </si>
  <si>
    <t>新修3米宽15公分厚混凝土道路413米，4米宽15公分厚混凝土道路382米。</t>
  </si>
  <si>
    <t>2026年长葛市后河镇王买村组道路项目</t>
  </si>
  <si>
    <t>王买村</t>
  </si>
  <si>
    <t>新修3米宽15公分厚C25混凝土道路2255米。</t>
  </si>
  <si>
    <t>2026年长葛市坡胡镇苇园村组道路项目</t>
  </si>
  <si>
    <t>苇园村</t>
  </si>
  <si>
    <t>新修3米宽15公分厚混凝土道路2365米，5米宽15公分厚混凝土道路170米。</t>
  </si>
  <si>
    <t>2026年长葛市石固镇杨庄村组道路项目</t>
  </si>
  <si>
    <t>杨庄村</t>
  </si>
  <si>
    <t>新修3.5米宽15公分厚混凝土道路2252米。</t>
  </si>
  <si>
    <t>2026年长葛市和尚桥镇于井社区雨污管网建设项目</t>
  </si>
  <si>
    <t>于井社区</t>
  </si>
  <si>
    <t>新修村组雨污管网总长度1708.35米及检查井69座。</t>
  </si>
  <si>
    <t>2026年长葛市古桥镇庙张村农产品加工厂房项目</t>
  </si>
  <si>
    <t>产业发展</t>
  </si>
  <si>
    <t>庙张村</t>
  </si>
  <si>
    <t>新建农产品加工厂房建筑面积1481.08平方米。</t>
  </si>
  <si>
    <t>项目实施将促进本村特色产业发展，从而发展壮大村集体经济。</t>
  </si>
  <si>
    <t>吸纳务工，带动群众就近就业持续增收，增加村集体经济收入。</t>
  </si>
  <si>
    <t>2026年长葛市佛耳湖镇黑董村集体经济厂房建设项目</t>
  </si>
  <si>
    <t>黑董村</t>
  </si>
  <si>
    <t>新建标准化厂房建筑面积2173.84平方米。</t>
  </si>
  <si>
    <t>2026年长葛市增福镇小许社区集体经济厂房建设项目</t>
  </si>
  <si>
    <t>小许社区</t>
  </si>
  <si>
    <t>新建标准化厂房建筑面积2142.32平方米。</t>
  </si>
  <si>
    <t>2026年长葛市石固镇北东街社区集体经济厂房项目</t>
  </si>
  <si>
    <t>北东街社区</t>
  </si>
  <si>
    <t>新建标准化厂房建筑面积1481.08平方米。</t>
  </si>
  <si>
    <t>2026年长葛市石固镇栗庄村集体经济厂房项目</t>
  </si>
  <si>
    <t>栗庄村</t>
  </si>
  <si>
    <t>新建标准化厂房建筑面积2129.26平方米。</t>
  </si>
  <si>
    <t>2026年长葛市和尚桥镇张固店社区厂房建设项目</t>
  </si>
  <si>
    <t>张固店社区</t>
  </si>
  <si>
    <t>新建标准化厂房建筑面积2193.63平方米。</t>
  </si>
  <si>
    <t>2026年长葛市金融保险配套项目</t>
  </si>
  <si>
    <t>长葛市</t>
  </si>
  <si>
    <t>金融保险配套小额信贷贴息及小额信贷担保费补助资金。</t>
  </si>
  <si>
    <t>项目实施将增加低收入家庭收入，提高低收入家庭生活水平。</t>
  </si>
  <si>
    <t>带动低收入人口就业，增加低收入家庭收入。</t>
  </si>
  <si>
    <t>长葛市金融事务中心</t>
  </si>
  <si>
    <t>2026年长葛市雨露计划项目</t>
  </si>
  <si>
    <t>就业创业</t>
  </si>
  <si>
    <t>对符合条件的脱贫家庭（含监测对象）发放雨露计划补助及短期职业教育培训补助等。</t>
  </si>
  <si>
    <t>项目实施将减轻低收入家庭教育支出，提高生活质量水平。</t>
  </si>
  <si>
    <t>减轻低收入家庭教育支出，减轻家庭负担。</t>
  </si>
  <si>
    <t>2026年长葛市财政衔接资金项目管理费</t>
  </si>
  <si>
    <t>项目管理费</t>
  </si>
  <si>
    <t>长葛市衔接资金项目设计、监理等服务管理费用。</t>
  </si>
  <si>
    <t>2026年市（县）派驻村第一书记工作经费</t>
  </si>
  <si>
    <t>许昌（长葛）市派驻村第一书记工作经费。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</si>
</sst>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sz val="9"/>
      <color indexed="8"/>
      <name val="仿宋"/>
      <charset val="134"/>
    </font>
    <font>
      <sz val="9"/>
      <color rgb="FF000000"/>
      <name val="仿宋"/>
      <charset val="134"/>
    </font>
    <font>
      <b/>
      <sz val="10"/>
      <name val="仿宋"/>
      <charset val="134"/>
    </font>
    <font>
      <b/>
      <sz val="9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12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" fillId="0" borderId="0"/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 shrinkToFit="1"/>
    </xf>
    <xf numFmtId="177" fontId="15" fillId="2" borderId="3" xfId="0" applyNumberFormat="1" applyFont="1" applyFill="1" applyBorder="1" applyAlignment="1">
      <alignment horizontal="center" vertical="center" shrinkToFit="1"/>
    </xf>
    <xf numFmtId="176" fontId="16" fillId="0" borderId="3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>
      <alignment vertical="center"/>
    </xf>
    <xf numFmtId="0" fontId="1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 shrinkToFit="1"/>
    </xf>
    <xf numFmtId="1" fontId="13" fillId="0" borderId="3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workbookViewId="0">
      <pane ySplit="5" topLeftCell="A23" activePane="bottomLeft" state="frozen"/>
      <selection/>
      <selection pane="bottomLeft" activeCell="K32" sqref="K32:K33"/>
    </sheetView>
  </sheetViews>
  <sheetFormatPr defaultColWidth="9" defaultRowHeight="15.75"/>
  <cols>
    <col min="1" max="1" width="4.5" style="7" customWidth="1"/>
    <col min="2" max="2" width="22.6666666666667" style="8" customWidth="1"/>
    <col min="3" max="3" width="8.25" style="7" customWidth="1"/>
    <col min="4" max="4" width="8.75" style="9" customWidth="1"/>
    <col min="5" max="5" width="8.75" style="7" customWidth="1"/>
    <col min="6" max="6" width="37.25" style="9" customWidth="1"/>
    <col min="7" max="7" width="10.1083333333333" style="10" customWidth="1"/>
    <col min="8" max="9" width="5.89166666666667" style="11" customWidth="1"/>
    <col min="10" max="10" width="5.89166666666667" style="12" customWidth="1"/>
    <col min="11" max="11" width="5.89166666666667" style="11" customWidth="1"/>
    <col min="12" max="12" width="24.875" style="13" customWidth="1"/>
    <col min="13" max="13" width="26.1083333333333" style="13" customWidth="1"/>
    <col min="14" max="14" width="7.10833333333333" style="9" customWidth="1"/>
    <col min="15" max="15" width="9.63333333333333" style="9" customWidth="1"/>
    <col min="16" max="16381" width="9" style="9"/>
  </cols>
  <sheetData>
    <row r="1" spans="1:15">
      <c r="A1" s="14" t="s">
        <v>0</v>
      </c>
      <c r="B1" s="15"/>
      <c r="C1" s="11"/>
      <c r="D1" s="11"/>
      <c r="E1" s="11"/>
      <c r="F1" s="10"/>
      <c r="L1" s="10"/>
      <c r="M1" s="10"/>
      <c r="N1" s="12"/>
      <c r="O1" s="11"/>
    </row>
    <row r="2" ht="30" customHeight="1" spans="1:15">
      <c r="A2" s="16" t="s">
        <v>1</v>
      </c>
      <c r="B2" s="17"/>
      <c r="C2" s="16"/>
      <c r="D2" s="16"/>
      <c r="E2" s="16"/>
      <c r="F2" s="35"/>
      <c r="G2" s="36"/>
      <c r="H2" s="36"/>
      <c r="I2" s="36"/>
      <c r="J2" s="50"/>
      <c r="K2" s="36"/>
      <c r="L2" s="35"/>
      <c r="M2" s="35"/>
      <c r="N2" s="16"/>
      <c r="O2" s="16"/>
    </row>
    <row r="3" s="1" customFormat="1" ht="24" customHeight="1" spans="1:1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37" t="s">
        <v>7</v>
      </c>
      <c r="G3" s="38" t="s">
        <v>8</v>
      </c>
      <c r="H3" s="39"/>
      <c r="I3" s="39"/>
      <c r="J3" s="51"/>
      <c r="K3" s="39"/>
      <c r="L3" s="18" t="s">
        <v>9</v>
      </c>
      <c r="M3" s="18" t="s">
        <v>10</v>
      </c>
      <c r="N3" s="18" t="s">
        <v>11</v>
      </c>
      <c r="O3" s="62" t="s">
        <v>12</v>
      </c>
    </row>
    <row r="4" s="1" customFormat="1" ht="24" customHeight="1" spans="1:15">
      <c r="A4" s="19"/>
      <c r="B4" s="19"/>
      <c r="C4" s="19"/>
      <c r="D4" s="19"/>
      <c r="E4" s="19"/>
      <c r="F4" s="40"/>
      <c r="G4" s="38" t="s">
        <v>13</v>
      </c>
      <c r="H4" s="39" t="s">
        <v>14</v>
      </c>
      <c r="I4" s="39" t="s">
        <v>15</v>
      </c>
      <c r="J4" s="51" t="s">
        <v>16</v>
      </c>
      <c r="K4" s="39" t="s">
        <v>17</v>
      </c>
      <c r="L4" s="19"/>
      <c r="M4" s="19"/>
      <c r="N4" s="19"/>
      <c r="O4" s="63"/>
    </row>
    <row r="5" s="2" customFormat="1" ht="29" customHeight="1" spans="1:15">
      <c r="A5" s="20"/>
      <c r="B5" s="20"/>
      <c r="C5" s="20"/>
      <c r="D5" s="20"/>
      <c r="E5" s="20"/>
      <c r="F5" s="20"/>
      <c r="G5" s="41">
        <f>SUM(G6:G33)</f>
        <v>3547</v>
      </c>
      <c r="H5" s="42">
        <f>SUM(H6:H33)</f>
        <v>1777</v>
      </c>
      <c r="I5" s="42">
        <f>SUM(I6:I33)</f>
        <v>603</v>
      </c>
      <c r="J5" s="42">
        <f>SUM(J6:J33)</f>
        <v>1101</v>
      </c>
      <c r="K5" s="42">
        <f>SUM(K6:K33)</f>
        <v>66</v>
      </c>
      <c r="L5" s="52"/>
      <c r="M5" s="20"/>
      <c r="N5" s="20"/>
      <c r="O5" s="64"/>
    </row>
    <row r="6" s="3" customFormat="1" ht="38" customHeight="1" spans="1:15">
      <c r="A6" s="21">
        <v>1</v>
      </c>
      <c r="B6" s="22" t="s">
        <v>18</v>
      </c>
      <c r="C6" s="23" t="s">
        <v>19</v>
      </c>
      <c r="D6" s="23" t="s">
        <v>20</v>
      </c>
      <c r="E6" s="23" t="s">
        <v>21</v>
      </c>
      <c r="F6" s="22" t="s">
        <v>22</v>
      </c>
      <c r="G6" s="43">
        <f>H6+I6+J6</f>
        <v>80</v>
      </c>
      <c r="H6" s="44"/>
      <c r="I6" s="53"/>
      <c r="J6" s="21">
        <v>80</v>
      </c>
      <c r="K6" s="54"/>
      <c r="L6" s="22" t="s">
        <v>23</v>
      </c>
      <c r="M6" s="27" t="s">
        <v>24</v>
      </c>
      <c r="N6" s="24" t="s">
        <v>25</v>
      </c>
      <c r="O6" s="23" t="s">
        <v>26</v>
      </c>
    </row>
    <row r="7" s="3" customFormat="1" ht="38" customHeight="1" spans="1:15">
      <c r="A7" s="21">
        <v>2</v>
      </c>
      <c r="B7" s="22" t="s">
        <v>27</v>
      </c>
      <c r="C7" s="23" t="s">
        <v>19</v>
      </c>
      <c r="D7" s="24" t="s">
        <v>20</v>
      </c>
      <c r="E7" s="24" t="s">
        <v>28</v>
      </c>
      <c r="F7" s="22" t="s">
        <v>29</v>
      </c>
      <c r="G7" s="43">
        <f t="shared" ref="G7:G22" si="0">H7+I7+J7</f>
        <v>65</v>
      </c>
      <c r="H7" s="45"/>
      <c r="I7" s="45"/>
      <c r="J7" s="21">
        <v>65</v>
      </c>
      <c r="K7" s="45"/>
      <c r="L7" s="22" t="s">
        <v>23</v>
      </c>
      <c r="M7" s="27" t="s">
        <v>24</v>
      </c>
      <c r="N7" s="24" t="s">
        <v>25</v>
      </c>
      <c r="O7" s="23" t="s">
        <v>26</v>
      </c>
    </row>
    <row r="8" s="4" customFormat="1" ht="38" customHeight="1" spans="1:16">
      <c r="A8" s="21">
        <v>3</v>
      </c>
      <c r="B8" s="22" t="s">
        <v>30</v>
      </c>
      <c r="C8" s="23" t="s">
        <v>19</v>
      </c>
      <c r="D8" s="24" t="s">
        <v>20</v>
      </c>
      <c r="E8" s="24" t="s">
        <v>31</v>
      </c>
      <c r="F8" s="22" t="s">
        <v>32</v>
      </c>
      <c r="G8" s="43">
        <f t="shared" si="0"/>
        <v>60</v>
      </c>
      <c r="H8" s="44"/>
      <c r="I8" s="53"/>
      <c r="J8" s="55">
        <v>60</v>
      </c>
      <c r="K8" s="54"/>
      <c r="L8" s="22" t="s">
        <v>23</v>
      </c>
      <c r="M8" s="27" t="s">
        <v>24</v>
      </c>
      <c r="N8" s="24" t="s">
        <v>25</v>
      </c>
      <c r="O8" s="23" t="s">
        <v>26</v>
      </c>
      <c r="P8" s="3"/>
    </row>
    <row r="9" s="4" customFormat="1" ht="38" customHeight="1" spans="1:16">
      <c r="A9" s="21">
        <v>4</v>
      </c>
      <c r="B9" s="25" t="s">
        <v>33</v>
      </c>
      <c r="C9" s="23" t="s">
        <v>19</v>
      </c>
      <c r="D9" s="26" t="s">
        <v>20</v>
      </c>
      <c r="E9" s="26" t="s">
        <v>34</v>
      </c>
      <c r="F9" s="25" t="s">
        <v>35</v>
      </c>
      <c r="G9" s="43">
        <f t="shared" si="0"/>
        <v>65</v>
      </c>
      <c r="H9" s="44"/>
      <c r="I9" s="53"/>
      <c r="J9" s="55">
        <v>65</v>
      </c>
      <c r="K9" s="54"/>
      <c r="L9" s="22" t="s">
        <v>23</v>
      </c>
      <c r="M9" s="27" t="s">
        <v>24</v>
      </c>
      <c r="N9" s="24" t="s">
        <v>25</v>
      </c>
      <c r="O9" s="23" t="s">
        <v>26</v>
      </c>
      <c r="P9" s="3"/>
    </row>
    <row r="10" s="3" customFormat="1" ht="38" customHeight="1" spans="1:15">
      <c r="A10" s="21">
        <v>5</v>
      </c>
      <c r="B10" s="25" t="s">
        <v>36</v>
      </c>
      <c r="C10" s="23" t="s">
        <v>19</v>
      </c>
      <c r="D10" s="26" t="s">
        <v>20</v>
      </c>
      <c r="E10" s="26" t="s">
        <v>37</v>
      </c>
      <c r="F10" s="25" t="s">
        <v>38</v>
      </c>
      <c r="G10" s="43">
        <f t="shared" si="0"/>
        <v>70</v>
      </c>
      <c r="H10" s="44"/>
      <c r="I10" s="53"/>
      <c r="J10" s="21">
        <v>70</v>
      </c>
      <c r="K10" s="54"/>
      <c r="L10" s="22" t="s">
        <v>23</v>
      </c>
      <c r="M10" s="27" t="s">
        <v>24</v>
      </c>
      <c r="N10" s="26" t="s">
        <v>25</v>
      </c>
      <c r="O10" s="23" t="s">
        <v>26</v>
      </c>
    </row>
    <row r="11" s="3" customFormat="1" ht="38" customHeight="1" spans="1:15">
      <c r="A11" s="21">
        <v>6</v>
      </c>
      <c r="B11" s="27" t="s">
        <v>39</v>
      </c>
      <c r="C11" s="23" t="s">
        <v>19</v>
      </c>
      <c r="D11" s="24" t="s">
        <v>20</v>
      </c>
      <c r="E11" s="24" t="s">
        <v>40</v>
      </c>
      <c r="F11" s="27" t="s">
        <v>41</v>
      </c>
      <c r="G11" s="43">
        <f t="shared" si="0"/>
        <v>95</v>
      </c>
      <c r="H11" s="44"/>
      <c r="I11" s="53">
        <v>68</v>
      </c>
      <c r="J11" s="21">
        <v>27</v>
      </c>
      <c r="K11" s="54"/>
      <c r="L11" s="22" t="s">
        <v>23</v>
      </c>
      <c r="M11" s="27" t="s">
        <v>24</v>
      </c>
      <c r="N11" s="26" t="s">
        <v>25</v>
      </c>
      <c r="O11" s="23" t="s">
        <v>26</v>
      </c>
    </row>
    <row r="12" s="3" customFormat="1" ht="44" customHeight="1" spans="1:15">
      <c r="A12" s="21">
        <v>7</v>
      </c>
      <c r="B12" s="28" t="s">
        <v>42</v>
      </c>
      <c r="C12" s="23" t="s">
        <v>19</v>
      </c>
      <c r="D12" s="29" t="s">
        <v>20</v>
      </c>
      <c r="E12" s="29" t="s">
        <v>43</v>
      </c>
      <c r="F12" s="28" t="s">
        <v>44</v>
      </c>
      <c r="G12" s="43">
        <f t="shared" si="0"/>
        <v>45</v>
      </c>
      <c r="H12" s="44"/>
      <c r="I12" s="53">
        <v>40</v>
      </c>
      <c r="J12" s="21">
        <v>5</v>
      </c>
      <c r="K12" s="54"/>
      <c r="L12" s="22" t="s">
        <v>23</v>
      </c>
      <c r="M12" s="27" t="s">
        <v>24</v>
      </c>
      <c r="N12" s="26" t="s">
        <v>25</v>
      </c>
      <c r="O12" s="23" t="s">
        <v>26</v>
      </c>
    </row>
    <row r="13" s="3" customFormat="1" ht="36" customHeight="1" spans="1:15">
      <c r="A13" s="21">
        <v>8</v>
      </c>
      <c r="B13" s="28" t="s">
        <v>45</v>
      </c>
      <c r="C13" s="23" t="s">
        <v>19</v>
      </c>
      <c r="D13" s="29" t="s">
        <v>20</v>
      </c>
      <c r="E13" s="29" t="s">
        <v>46</v>
      </c>
      <c r="F13" s="28" t="s">
        <v>47</v>
      </c>
      <c r="G13" s="43">
        <f t="shared" si="0"/>
        <v>50</v>
      </c>
      <c r="H13" s="44"/>
      <c r="I13" s="53">
        <v>50</v>
      </c>
      <c r="J13" s="21"/>
      <c r="K13" s="54"/>
      <c r="L13" s="22" t="s">
        <v>23</v>
      </c>
      <c r="M13" s="27" t="s">
        <v>24</v>
      </c>
      <c r="N13" s="26" t="s">
        <v>25</v>
      </c>
      <c r="O13" s="23" t="s">
        <v>26</v>
      </c>
    </row>
    <row r="14" s="3" customFormat="1" ht="45" customHeight="1" spans="1:15">
      <c r="A14" s="21">
        <v>9</v>
      </c>
      <c r="B14" s="25" t="s">
        <v>48</v>
      </c>
      <c r="C14" s="26" t="s">
        <v>19</v>
      </c>
      <c r="D14" s="26" t="s">
        <v>20</v>
      </c>
      <c r="E14" s="26" t="s">
        <v>49</v>
      </c>
      <c r="F14" s="25" t="s">
        <v>50</v>
      </c>
      <c r="G14" s="43">
        <f t="shared" si="0"/>
        <v>85</v>
      </c>
      <c r="H14" s="44"/>
      <c r="I14" s="53"/>
      <c r="J14" s="21">
        <v>85</v>
      </c>
      <c r="K14" s="54"/>
      <c r="L14" s="27" t="s">
        <v>23</v>
      </c>
      <c r="M14" s="27" t="s">
        <v>24</v>
      </c>
      <c r="N14" s="26" t="s">
        <v>25</v>
      </c>
      <c r="O14" s="23" t="s">
        <v>26</v>
      </c>
    </row>
    <row r="15" s="5" customFormat="1" ht="45" customHeight="1" spans="1:16">
      <c r="A15" s="21">
        <v>10</v>
      </c>
      <c r="B15" s="27" t="s">
        <v>51</v>
      </c>
      <c r="C15" s="24" t="s">
        <v>19</v>
      </c>
      <c r="D15" s="24" t="s">
        <v>20</v>
      </c>
      <c r="E15" s="24" t="s">
        <v>52</v>
      </c>
      <c r="F15" s="27" t="s">
        <v>53</v>
      </c>
      <c r="G15" s="43">
        <f t="shared" si="0"/>
        <v>70</v>
      </c>
      <c r="H15" s="44"/>
      <c r="I15" s="53">
        <v>65</v>
      </c>
      <c r="J15" s="21">
        <v>5</v>
      </c>
      <c r="K15" s="54"/>
      <c r="L15" s="27" t="s">
        <v>23</v>
      </c>
      <c r="M15" s="27" t="s">
        <v>24</v>
      </c>
      <c r="N15" s="26" t="s">
        <v>25</v>
      </c>
      <c r="O15" s="24" t="s">
        <v>54</v>
      </c>
      <c r="P15" s="3"/>
    </row>
    <row r="16" s="3" customFormat="1" ht="31" customHeight="1" spans="1:15">
      <c r="A16" s="21">
        <v>11</v>
      </c>
      <c r="B16" s="27" t="s">
        <v>55</v>
      </c>
      <c r="C16" s="24" t="s">
        <v>19</v>
      </c>
      <c r="D16" s="24" t="s">
        <v>20</v>
      </c>
      <c r="E16" s="24" t="s">
        <v>56</v>
      </c>
      <c r="F16" s="27" t="s">
        <v>57</v>
      </c>
      <c r="G16" s="43">
        <f t="shared" si="0"/>
        <v>70</v>
      </c>
      <c r="H16" s="44"/>
      <c r="I16" s="53"/>
      <c r="J16" s="21">
        <v>70</v>
      </c>
      <c r="K16" s="54"/>
      <c r="L16" s="28" t="s">
        <v>58</v>
      </c>
      <c r="M16" s="27" t="s">
        <v>24</v>
      </c>
      <c r="N16" s="29" t="s">
        <v>25</v>
      </c>
      <c r="O16" s="23" t="s">
        <v>26</v>
      </c>
    </row>
    <row r="17" s="3" customFormat="1" ht="31" customHeight="1" spans="1:15">
      <c r="A17" s="21">
        <v>12</v>
      </c>
      <c r="B17" s="30" t="s">
        <v>59</v>
      </c>
      <c r="C17" s="24" t="s">
        <v>19</v>
      </c>
      <c r="D17" s="31" t="s">
        <v>20</v>
      </c>
      <c r="E17" s="31" t="s">
        <v>60</v>
      </c>
      <c r="F17" s="30" t="s">
        <v>61</v>
      </c>
      <c r="G17" s="43">
        <f t="shared" si="0"/>
        <v>80</v>
      </c>
      <c r="H17" s="44"/>
      <c r="I17" s="53">
        <v>75</v>
      </c>
      <c r="J17" s="21">
        <v>5</v>
      </c>
      <c r="K17" s="54"/>
      <c r="L17" s="28" t="s">
        <v>62</v>
      </c>
      <c r="M17" s="27" t="s">
        <v>24</v>
      </c>
      <c r="N17" s="29" t="s">
        <v>25</v>
      </c>
      <c r="O17" s="23" t="s">
        <v>26</v>
      </c>
    </row>
    <row r="18" s="3" customFormat="1" ht="31" customHeight="1" spans="1:15">
      <c r="A18" s="21">
        <v>13</v>
      </c>
      <c r="B18" s="30" t="s">
        <v>63</v>
      </c>
      <c r="C18" s="24" t="s">
        <v>19</v>
      </c>
      <c r="D18" s="31" t="s">
        <v>20</v>
      </c>
      <c r="E18" s="34" t="s">
        <v>64</v>
      </c>
      <c r="F18" s="30" t="s">
        <v>65</v>
      </c>
      <c r="G18" s="43">
        <f t="shared" si="0"/>
        <v>60</v>
      </c>
      <c r="H18" s="44"/>
      <c r="I18" s="53">
        <v>60</v>
      </c>
      <c r="J18" s="21"/>
      <c r="K18" s="54"/>
      <c r="L18" s="30" t="s">
        <v>23</v>
      </c>
      <c r="M18" s="27" t="s">
        <v>24</v>
      </c>
      <c r="N18" s="24" t="s">
        <v>25</v>
      </c>
      <c r="O18" s="23" t="s">
        <v>26</v>
      </c>
    </row>
    <row r="19" s="3" customFormat="1" ht="31" customHeight="1" spans="1:15">
      <c r="A19" s="21">
        <v>14</v>
      </c>
      <c r="B19" s="27" t="s">
        <v>66</v>
      </c>
      <c r="C19" s="24" t="s">
        <v>19</v>
      </c>
      <c r="D19" s="24" t="s">
        <v>20</v>
      </c>
      <c r="E19" s="24" t="s">
        <v>67</v>
      </c>
      <c r="F19" s="27" t="s">
        <v>68</v>
      </c>
      <c r="G19" s="43">
        <f t="shared" si="0"/>
        <v>30</v>
      </c>
      <c r="H19" s="44"/>
      <c r="I19" s="56"/>
      <c r="J19" s="53">
        <v>30</v>
      </c>
      <c r="K19" s="54"/>
      <c r="L19" s="27" t="s">
        <v>23</v>
      </c>
      <c r="M19" s="27" t="s">
        <v>24</v>
      </c>
      <c r="N19" s="24" t="s">
        <v>25</v>
      </c>
      <c r="O19" s="23" t="s">
        <v>26</v>
      </c>
    </row>
    <row r="20" s="3" customFormat="1" ht="31" customHeight="1" spans="1:15">
      <c r="A20" s="21">
        <v>15</v>
      </c>
      <c r="B20" s="27" t="s">
        <v>69</v>
      </c>
      <c r="C20" s="24" t="s">
        <v>19</v>
      </c>
      <c r="D20" s="24" t="s">
        <v>20</v>
      </c>
      <c r="E20" s="24" t="s">
        <v>70</v>
      </c>
      <c r="F20" s="27" t="s">
        <v>71</v>
      </c>
      <c r="G20" s="43">
        <f t="shared" si="0"/>
        <v>70</v>
      </c>
      <c r="H20" s="44"/>
      <c r="I20" s="53"/>
      <c r="J20" s="21">
        <v>70</v>
      </c>
      <c r="K20" s="54"/>
      <c r="L20" s="27" t="s">
        <v>23</v>
      </c>
      <c r="M20" s="27" t="s">
        <v>24</v>
      </c>
      <c r="N20" s="23" t="s">
        <v>25</v>
      </c>
      <c r="O20" s="23" t="s">
        <v>26</v>
      </c>
    </row>
    <row r="21" s="3" customFormat="1" ht="35" customHeight="1" spans="1:15">
      <c r="A21" s="21">
        <v>16</v>
      </c>
      <c r="B21" s="27" t="s">
        <v>72</v>
      </c>
      <c r="C21" s="24" t="s">
        <v>19</v>
      </c>
      <c r="D21" s="24" t="s">
        <v>20</v>
      </c>
      <c r="E21" s="24" t="s">
        <v>73</v>
      </c>
      <c r="F21" s="27" t="s">
        <v>74</v>
      </c>
      <c r="G21" s="43">
        <f t="shared" si="0"/>
        <v>80</v>
      </c>
      <c r="H21" s="46"/>
      <c r="I21" s="24">
        <v>75</v>
      </c>
      <c r="J21" s="21">
        <v>5</v>
      </c>
      <c r="K21" s="54"/>
      <c r="L21" s="27" t="s">
        <v>23</v>
      </c>
      <c r="M21" s="27" t="s">
        <v>24</v>
      </c>
      <c r="N21" s="23" t="s">
        <v>25</v>
      </c>
      <c r="O21" s="23" t="s">
        <v>26</v>
      </c>
    </row>
    <row r="22" s="3" customFormat="1" ht="29" customHeight="1" spans="1:15">
      <c r="A22" s="21">
        <v>17</v>
      </c>
      <c r="B22" s="27" t="s">
        <v>75</v>
      </c>
      <c r="C22" s="24" t="s">
        <v>19</v>
      </c>
      <c r="D22" s="24" t="s">
        <v>20</v>
      </c>
      <c r="E22" s="26" t="s">
        <v>76</v>
      </c>
      <c r="F22" s="27" t="s">
        <v>77</v>
      </c>
      <c r="G22" s="43">
        <f t="shared" si="0"/>
        <v>81</v>
      </c>
      <c r="H22" s="44"/>
      <c r="I22" s="24">
        <v>75</v>
      </c>
      <c r="J22" s="21">
        <v>6</v>
      </c>
      <c r="K22" s="54"/>
      <c r="L22" s="27" t="s">
        <v>23</v>
      </c>
      <c r="M22" s="27" t="s">
        <v>24</v>
      </c>
      <c r="N22" s="24" t="s">
        <v>25</v>
      </c>
      <c r="O22" s="23" t="s">
        <v>26</v>
      </c>
    </row>
    <row r="23" s="3" customFormat="1" ht="29" customHeight="1" spans="1:15">
      <c r="A23" s="21">
        <v>18</v>
      </c>
      <c r="B23" s="28" t="s">
        <v>78</v>
      </c>
      <c r="C23" s="29" t="s">
        <v>19</v>
      </c>
      <c r="D23" s="29" t="s">
        <v>20</v>
      </c>
      <c r="E23" s="23" t="s">
        <v>79</v>
      </c>
      <c r="F23" s="22" t="s">
        <v>80</v>
      </c>
      <c r="G23" s="43">
        <v>80</v>
      </c>
      <c r="H23" s="47"/>
      <c r="I23" s="55">
        <v>80</v>
      </c>
      <c r="J23" s="21"/>
      <c r="K23" s="54"/>
      <c r="L23" s="27" t="s">
        <v>23</v>
      </c>
      <c r="M23" s="27" t="s">
        <v>24</v>
      </c>
      <c r="N23" s="29" t="s">
        <v>25</v>
      </c>
      <c r="O23" s="23" t="s">
        <v>26</v>
      </c>
    </row>
    <row r="24" s="3" customFormat="1" ht="32" customHeight="1" spans="1:15">
      <c r="A24" s="21">
        <v>19</v>
      </c>
      <c r="B24" s="32" t="s">
        <v>81</v>
      </c>
      <c r="C24" s="24" t="s">
        <v>82</v>
      </c>
      <c r="D24" s="33" t="s">
        <v>20</v>
      </c>
      <c r="E24" s="33" t="s">
        <v>83</v>
      </c>
      <c r="F24" s="32" t="s">
        <v>84</v>
      </c>
      <c r="G24" s="43">
        <f t="shared" ref="G24:G29" si="1">H24+I24+J24</f>
        <v>260</v>
      </c>
      <c r="H24" s="47">
        <v>220</v>
      </c>
      <c r="I24" s="57"/>
      <c r="J24" s="55">
        <v>40</v>
      </c>
      <c r="K24" s="58"/>
      <c r="L24" s="32" t="s">
        <v>85</v>
      </c>
      <c r="M24" s="32" t="s">
        <v>86</v>
      </c>
      <c r="N24" s="23" t="s">
        <v>25</v>
      </c>
      <c r="O24" s="23" t="s">
        <v>26</v>
      </c>
    </row>
    <row r="25" s="3" customFormat="1" ht="37" customHeight="1" spans="1:15">
      <c r="A25" s="21">
        <v>20</v>
      </c>
      <c r="B25" s="27" t="s">
        <v>87</v>
      </c>
      <c r="C25" s="24" t="s">
        <v>82</v>
      </c>
      <c r="D25" s="24" t="s">
        <v>20</v>
      </c>
      <c r="E25" s="24" t="s">
        <v>88</v>
      </c>
      <c r="F25" s="32" t="s">
        <v>89</v>
      </c>
      <c r="G25" s="43">
        <f t="shared" si="1"/>
        <v>340</v>
      </c>
      <c r="H25" s="47">
        <v>300</v>
      </c>
      <c r="I25" s="57"/>
      <c r="J25" s="55">
        <v>40</v>
      </c>
      <c r="K25" s="58"/>
      <c r="L25" s="32" t="s">
        <v>85</v>
      </c>
      <c r="M25" s="32" t="s">
        <v>86</v>
      </c>
      <c r="N25" s="26" t="s">
        <v>25</v>
      </c>
      <c r="O25" s="23" t="s">
        <v>26</v>
      </c>
    </row>
    <row r="26" s="3" customFormat="1" ht="31" customHeight="1" spans="1:15">
      <c r="A26" s="21">
        <v>21</v>
      </c>
      <c r="B26" s="30" t="s">
        <v>90</v>
      </c>
      <c r="C26" s="24" t="s">
        <v>82</v>
      </c>
      <c r="D26" s="34" t="s">
        <v>20</v>
      </c>
      <c r="E26" s="34" t="s">
        <v>91</v>
      </c>
      <c r="F26" s="30" t="s">
        <v>92</v>
      </c>
      <c r="G26" s="43">
        <f t="shared" si="1"/>
        <v>350</v>
      </c>
      <c r="H26" s="47">
        <v>310</v>
      </c>
      <c r="I26" s="57"/>
      <c r="J26" s="55">
        <v>40</v>
      </c>
      <c r="K26" s="58"/>
      <c r="L26" s="32" t="s">
        <v>85</v>
      </c>
      <c r="M26" s="32" t="s">
        <v>86</v>
      </c>
      <c r="N26" s="26" t="s">
        <v>25</v>
      </c>
      <c r="O26" s="23" t="s">
        <v>26</v>
      </c>
    </row>
    <row r="27" s="3" customFormat="1" ht="35" customHeight="1" spans="1:15">
      <c r="A27" s="21">
        <v>22</v>
      </c>
      <c r="B27" s="27" t="s">
        <v>93</v>
      </c>
      <c r="C27" s="24" t="s">
        <v>82</v>
      </c>
      <c r="D27" s="24" t="s">
        <v>20</v>
      </c>
      <c r="E27" s="24" t="s">
        <v>94</v>
      </c>
      <c r="F27" s="27" t="s">
        <v>95</v>
      </c>
      <c r="G27" s="43">
        <f t="shared" si="1"/>
        <v>300</v>
      </c>
      <c r="H27" s="47">
        <v>260</v>
      </c>
      <c r="I27" s="57"/>
      <c r="J27" s="55">
        <v>40</v>
      </c>
      <c r="K27" s="58"/>
      <c r="L27" s="32" t="s">
        <v>85</v>
      </c>
      <c r="M27" s="32" t="s">
        <v>86</v>
      </c>
      <c r="N27" s="23" t="s">
        <v>25</v>
      </c>
      <c r="O27" s="23" t="s">
        <v>26</v>
      </c>
    </row>
    <row r="28" s="3" customFormat="1" ht="37" customHeight="1" spans="1:15">
      <c r="A28" s="21">
        <v>23</v>
      </c>
      <c r="B28" s="27" t="s">
        <v>96</v>
      </c>
      <c r="C28" s="24" t="s">
        <v>82</v>
      </c>
      <c r="D28" s="24" t="s">
        <v>20</v>
      </c>
      <c r="E28" s="26" t="s">
        <v>97</v>
      </c>
      <c r="F28" s="27" t="s">
        <v>98</v>
      </c>
      <c r="G28" s="43">
        <f t="shared" si="1"/>
        <v>380</v>
      </c>
      <c r="H28" s="47">
        <v>340</v>
      </c>
      <c r="I28" s="57"/>
      <c r="J28" s="55">
        <v>40</v>
      </c>
      <c r="K28" s="58"/>
      <c r="L28" s="32" t="s">
        <v>85</v>
      </c>
      <c r="M28" s="32" t="s">
        <v>86</v>
      </c>
      <c r="N28" s="23" t="s">
        <v>25</v>
      </c>
      <c r="O28" s="23" t="s">
        <v>26</v>
      </c>
    </row>
    <row r="29" s="3" customFormat="1" ht="35" customHeight="1" spans="1:15">
      <c r="A29" s="21">
        <v>24</v>
      </c>
      <c r="B29" s="22" t="s">
        <v>99</v>
      </c>
      <c r="C29" s="29" t="s">
        <v>82</v>
      </c>
      <c r="D29" s="29" t="s">
        <v>20</v>
      </c>
      <c r="E29" s="29" t="s">
        <v>100</v>
      </c>
      <c r="F29" s="28" t="s">
        <v>101</v>
      </c>
      <c r="G29" s="43">
        <f t="shared" si="1"/>
        <v>340</v>
      </c>
      <c r="H29" s="47">
        <v>293</v>
      </c>
      <c r="I29" s="57"/>
      <c r="J29" s="55">
        <v>47</v>
      </c>
      <c r="K29" s="58"/>
      <c r="L29" s="32" t="s">
        <v>85</v>
      </c>
      <c r="M29" s="32" t="s">
        <v>86</v>
      </c>
      <c r="N29" s="24" t="s">
        <v>25</v>
      </c>
      <c r="O29" s="23" t="s">
        <v>26</v>
      </c>
    </row>
    <row r="30" s="6" customFormat="1" ht="34" customHeight="1" spans="1:15">
      <c r="A30" s="21">
        <v>25</v>
      </c>
      <c r="B30" s="27" t="s">
        <v>102</v>
      </c>
      <c r="C30" s="24" t="s">
        <v>82</v>
      </c>
      <c r="D30" s="24" t="s">
        <v>20</v>
      </c>
      <c r="E30" s="24" t="s">
        <v>103</v>
      </c>
      <c r="F30" s="27" t="s">
        <v>104</v>
      </c>
      <c r="G30" s="43">
        <f>H30+I30+J30+K30</f>
        <v>40</v>
      </c>
      <c r="H30" s="24"/>
      <c r="I30" s="24"/>
      <c r="J30" s="55">
        <v>40</v>
      </c>
      <c r="K30" s="59"/>
      <c r="L30" s="27" t="s">
        <v>105</v>
      </c>
      <c r="M30" s="27" t="s">
        <v>106</v>
      </c>
      <c r="N30" s="24" t="s">
        <v>25</v>
      </c>
      <c r="O30" s="24" t="s">
        <v>107</v>
      </c>
    </row>
    <row r="31" s="6" customFormat="1" ht="39" customHeight="1" spans="1:15">
      <c r="A31" s="21">
        <v>26</v>
      </c>
      <c r="B31" s="27" t="s">
        <v>108</v>
      </c>
      <c r="C31" s="24" t="s">
        <v>109</v>
      </c>
      <c r="D31" s="24" t="s">
        <v>20</v>
      </c>
      <c r="E31" s="24" t="s">
        <v>103</v>
      </c>
      <c r="F31" s="27" t="s">
        <v>110</v>
      </c>
      <c r="G31" s="43">
        <f>H31+I31+J31+K31</f>
        <v>120</v>
      </c>
      <c r="H31" s="48"/>
      <c r="I31" s="24"/>
      <c r="J31" s="55">
        <v>120</v>
      </c>
      <c r="K31" s="55"/>
      <c r="L31" s="60" t="s">
        <v>111</v>
      </c>
      <c r="M31" s="27" t="s">
        <v>112</v>
      </c>
      <c r="N31" s="24" t="s">
        <v>25</v>
      </c>
      <c r="O31" s="23" t="s">
        <v>26</v>
      </c>
    </row>
    <row r="32" s="6" customFormat="1" ht="34" customHeight="1" spans="1:15">
      <c r="A32" s="21">
        <v>27</v>
      </c>
      <c r="B32" s="27" t="s">
        <v>113</v>
      </c>
      <c r="C32" s="24" t="s">
        <v>114</v>
      </c>
      <c r="D32" s="24" t="s">
        <v>20</v>
      </c>
      <c r="E32" s="24" t="s">
        <v>103</v>
      </c>
      <c r="F32" s="27" t="s">
        <v>115</v>
      </c>
      <c r="G32" s="43">
        <f>H32+I32+J32+K32</f>
        <v>120</v>
      </c>
      <c r="H32" s="49">
        <v>54</v>
      </c>
      <c r="I32" s="49">
        <v>15</v>
      </c>
      <c r="J32" s="55">
        <v>20</v>
      </c>
      <c r="K32" s="55">
        <v>31</v>
      </c>
      <c r="L32" s="61"/>
      <c r="M32" s="61"/>
      <c r="N32" s="24" t="s">
        <v>25</v>
      </c>
      <c r="O32" s="23" t="s">
        <v>26</v>
      </c>
    </row>
    <row r="33" s="6" customFormat="1" ht="34" customHeight="1" spans="1:15">
      <c r="A33" s="21">
        <v>28</v>
      </c>
      <c r="B33" s="27" t="s">
        <v>116</v>
      </c>
      <c r="C33" s="24" t="s">
        <v>114</v>
      </c>
      <c r="D33" s="24" t="s">
        <v>20</v>
      </c>
      <c r="E33" s="24" t="s">
        <v>103</v>
      </c>
      <c r="F33" s="27" t="s">
        <v>117</v>
      </c>
      <c r="G33" s="43">
        <f>H33+I33+J33+K33</f>
        <v>61</v>
      </c>
      <c r="H33" s="49"/>
      <c r="I33" s="49"/>
      <c r="J33" s="55">
        <v>26</v>
      </c>
      <c r="K33" s="55">
        <v>35</v>
      </c>
      <c r="L33" s="61"/>
      <c r="M33" s="61"/>
      <c r="N33" s="24" t="s">
        <v>25</v>
      </c>
      <c r="O33" s="23" t="s">
        <v>26</v>
      </c>
    </row>
  </sheetData>
  <mergeCells count="13">
    <mergeCell ref="A1:B1"/>
    <mergeCell ref="A2:O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</mergeCells>
  <pageMargins left="0.236111111111111" right="0.196527777777778" top="0.275" bottom="0.2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长葛市2026年第一批财政衔接资金实施项目统计表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2023-05-17T19:15:00Z</dcterms:created>
  <dcterms:modified xsi:type="dcterms:W3CDTF">2026-06-01T15:17:55Z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08F5B8AFED314FDABB5398B193ADD0DF_12</vt:lpwstr>
  </property>
</Properties>
</file>